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<sst xmlns="http://schemas.openxmlformats.org/spreadsheetml/2006/main" count="41" uniqueCount="19">
  <si>
    <t>项目劳务费考勤表（学生）</t>
  </si>
  <si>
    <t>职务</t>
  </si>
  <si>
    <t>姓名</t>
  </si>
  <si>
    <t>日期</t>
  </si>
  <si>
    <t xml:space="preserve">备注：出勤√旷工×迟到△   </t>
  </si>
  <si>
    <t>出勤
天数</t>
  </si>
  <si>
    <t>休息
天数</t>
  </si>
  <si>
    <t>签字</t>
  </si>
  <si>
    <t>√</t>
  </si>
  <si>
    <t>×</t>
  </si>
  <si>
    <t>学生</t>
  </si>
  <si>
    <t>张三</t>
  </si>
  <si>
    <t>上午</t>
  </si>
  <si>
    <t>△</t>
  </si>
  <si>
    <t>下午</t>
  </si>
  <si>
    <t>差</t>
  </si>
  <si>
    <t>假</t>
  </si>
  <si>
    <t>休</t>
  </si>
  <si>
    <t>项目编号：                   项目名称：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</si>
</sst>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left" vertical="center"/>
    </xf>
    <xf numFmtId="57" fontId="3" fillId="0" borderId="4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57" fontId="6" fillId="0" borderId="4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57" fontId="6" fillId="0" borderId="9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FF00"/>
        </patternFill>
      </fill>
    </dxf>
    <dxf>
      <fill>
        <patternFill patternType="solid">
          <bgColor theme="5" tint="0.8"/>
        </patternFill>
      </fill>
    </dxf>
    <dxf>
      <font>
        <b val="1"/>
        <i val="0"/>
        <color theme="0"/>
      </font>
      <fill>
        <patternFill patternType="solid">
          <bgColor rgb="FFC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6"/>
  <sheetViews>
    <sheetView tabSelected="1" zoomScale="130" zoomScaleNormal="130" workbookViewId="0">
      <selection activeCell="A1" sqref="A1:AK1"/>
    </sheetView>
  </sheetViews>
  <sheetFormatPr defaultColWidth="9" defaultRowHeight="14.4"/>
  <cols>
    <col min="1" max="1" width="5.60185185185185" customWidth="1"/>
    <col min="2" max="2" width="7.69444444444444" customWidth="1"/>
    <col min="3" max="3" width="4.12962962962963" customWidth="1"/>
    <col min="4" max="34" width="3.43518518518518" customWidth="1"/>
    <col min="35" max="35" width="4.87037037037037" customWidth="1"/>
    <col min="36" max="36" width="4.12962962962963" customWidth="1"/>
    <col min="39" max="39" width="9" hidden="1" customWidth="1"/>
  </cols>
  <sheetData>
    <row r="1" s="1" customFormat="1" ht="29" customHeight="1" spans="1:3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6"/>
      <c r="AJ1" s="16"/>
      <c r="AK1" s="2"/>
    </row>
    <row r="2" s="1" customFormat="1" ht="12" customHeight="1" spans="1:39">
      <c r="A2" s="3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4">
        <v>44958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7"/>
      <c r="AI2" s="18" t="s">
        <v>5</v>
      </c>
      <c r="AJ2" s="19" t="s">
        <v>6</v>
      </c>
      <c r="AK2" s="20" t="s">
        <v>7</v>
      </c>
      <c r="AM2" s="1" t="s">
        <v>8</v>
      </c>
    </row>
    <row r="3" s="1" customFormat="1" ht="13" customHeight="1" spans="1:39">
      <c r="A3" s="7"/>
      <c r="B3" s="8"/>
      <c r="C3" s="8"/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21"/>
      <c r="AJ3" s="22"/>
      <c r="AK3" s="23"/>
      <c r="AL3"/>
      <c r="AM3" s="1" t="s">
        <v>9</v>
      </c>
    </row>
    <row r="4" customFormat="1" spans="1:39">
      <c r="A4" s="7" t="s">
        <v>10</v>
      </c>
      <c r="B4" s="8" t="s">
        <v>11</v>
      </c>
      <c r="C4" s="8" t="s">
        <v>12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5"/>
      <c r="R4" s="10"/>
      <c r="S4" s="10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0"/>
      <c r="AG4" s="10"/>
      <c r="AH4" s="10"/>
      <c r="AI4" s="9"/>
      <c r="AJ4" s="9">
        <f t="shared" ref="AJ4:AJ8" si="0">COUNTIF(D4:AH5,"*假*")/2+COUNTIF(D4:AH5,"*休*")/2+COUNTIF(D4:AH5,"*工伤*")/2</f>
        <v>0</v>
      </c>
      <c r="AK4" s="24"/>
      <c r="AM4" t="s">
        <v>13</v>
      </c>
    </row>
    <row r="5" customFormat="1" spans="1:39">
      <c r="A5" s="7"/>
      <c r="B5" s="8"/>
      <c r="C5" s="8" t="s">
        <v>14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5"/>
      <c r="R5" s="10"/>
      <c r="S5" s="10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0"/>
      <c r="AG5" s="10"/>
      <c r="AH5" s="10"/>
      <c r="AI5" s="9"/>
      <c r="AJ5" s="9"/>
      <c r="AK5" s="24"/>
      <c r="AM5" t="s">
        <v>15</v>
      </c>
    </row>
    <row r="6" customFormat="1" spans="1:39">
      <c r="A6" s="7" t="s">
        <v>10</v>
      </c>
      <c r="B6" s="8"/>
      <c r="C6" s="8" t="s">
        <v>12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5"/>
      <c r="R6" s="10"/>
      <c r="S6" s="10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0"/>
      <c r="AG6" s="10"/>
      <c r="AH6" s="10"/>
      <c r="AI6" s="9"/>
      <c r="AJ6" s="9">
        <f t="shared" si="0"/>
        <v>0</v>
      </c>
      <c r="AK6" s="24"/>
      <c r="AM6" t="s">
        <v>16</v>
      </c>
    </row>
    <row r="7" customFormat="1" spans="1:39">
      <c r="A7" s="7"/>
      <c r="B7" s="8"/>
      <c r="C7" s="8" t="s">
        <v>14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5"/>
      <c r="R7" s="10"/>
      <c r="S7" s="10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0"/>
      <c r="AG7" s="10"/>
      <c r="AH7" s="10"/>
      <c r="AI7" s="9"/>
      <c r="AJ7" s="9"/>
      <c r="AK7" s="24"/>
      <c r="AM7" t="s">
        <v>17</v>
      </c>
    </row>
    <row r="8" customFormat="1" spans="1:37">
      <c r="A8" s="7" t="s">
        <v>10</v>
      </c>
      <c r="B8" s="8"/>
      <c r="C8" s="8" t="s">
        <v>12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5"/>
      <c r="R8" s="10"/>
      <c r="S8" s="10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0"/>
      <c r="AG8" s="10"/>
      <c r="AH8" s="10"/>
      <c r="AI8" s="9"/>
      <c r="AJ8" s="9">
        <f t="shared" si="0"/>
        <v>0</v>
      </c>
      <c r="AK8" s="24"/>
    </row>
    <row r="9" customFormat="1" spans="1:37">
      <c r="A9" s="7"/>
      <c r="B9" s="8"/>
      <c r="C9" s="8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5"/>
      <c r="R9" s="10"/>
      <c r="S9" s="10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0"/>
      <c r="AG9" s="10"/>
      <c r="AH9" s="10"/>
      <c r="AI9" s="9"/>
      <c r="AJ9" s="9"/>
      <c r="AK9" s="24"/>
    </row>
    <row r="10" customFormat="1" spans="1:37">
      <c r="A10" s="7"/>
      <c r="B10" s="8"/>
      <c r="C10" s="8" t="s">
        <v>12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5"/>
      <c r="R10" s="10"/>
      <c r="S10" s="10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0"/>
      <c r="AF10" s="10"/>
      <c r="AG10" s="10"/>
      <c r="AH10" s="10"/>
      <c r="AI10" s="9">
        <f>COUNTIF(D10:AH11,"*√*")/2</f>
        <v>0</v>
      </c>
      <c r="AJ10" s="9">
        <f>COUNTIF(D10:AH11,"*假*")/2+COUNTIF(D10:AH11,"*休*")/2+COUNTIF(D10:AH11,"*工伤*")/2</f>
        <v>0</v>
      </c>
      <c r="AK10" s="24"/>
    </row>
    <row r="11" customFormat="1" spans="1:37">
      <c r="A11" s="7"/>
      <c r="B11" s="8"/>
      <c r="C11" s="8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5"/>
      <c r="R11" s="10"/>
      <c r="S11" s="10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0"/>
      <c r="AF11" s="10"/>
      <c r="AG11" s="10"/>
      <c r="AH11" s="10"/>
      <c r="AI11" s="9"/>
      <c r="AJ11" s="9"/>
      <c r="AK11" s="24"/>
    </row>
    <row r="12" customFormat="1" spans="1:37">
      <c r="A12" s="7"/>
      <c r="B12" s="8"/>
      <c r="C12" s="8" t="s">
        <v>12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5"/>
      <c r="R12" s="10"/>
      <c r="S12" s="10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0"/>
      <c r="AF12" s="10"/>
      <c r="AG12" s="10"/>
      <c r="AH12" s="10"/>
      <c r="AI12" s="9">
        <f>COUNTIF(D12:AH13,"*√*")/2</f>
        <v>0</v>
      </c>
      <c r="AJ12" s="9">
        <f>COUNTIF(D12:AH13,"*假*")/2+COUNTIF(D12:AH13,"*休*")/2+COUNTIF(D12:AH13,"*工伤*")/2</f>
        <v>0</v>
      </c>
      <c r="AK12" s="24"/>
    </row>
    <row r="13" customFormat="1" spans="1:37">
      <c r="A13" s="7"/>
      <c r="B13" s="8"/>
      <c r="C13" s="8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5"/>
      <c r="R13" s="10"/>
      <c r="S13" s="10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0"/>
      <c r="AF13" s="10"/>
      <c r="AG13" s="10"/>
      <c r="AH13" s="10"/>
      <c r="AI13" s="9"/>
      <c r="AJ13" s="9"/>
      <c r="AK13" s="24"/>
    </row>
    <row r="14" spans="1:37">
      <c r="A14" s="7"/>
      <c r="B14" s="8"/>
      <c r="C14" s="8" t="s">
        <v>12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5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0"/>
      <c r="AF14" s="10"/>
      <c r="AG14" s="10"/>
      <c r="AH14" s="10"/>
      <c r="AI14" s="9">
        <f>COUNTIF(D14:AH15,"*√*")/2</f>
        <v>0</v>
      </c>
      <c r="AJ14" s="9">
        <f>COUNTIF(D14:AH15,"*假*")/2+COUNTIF(D14:AH15,"*休*")/2+COUNTIF(D14:AH15,"*工伤*")/2</f>
        <v>0</v>
      </c>
      <c r="AK14" s="24"/>
    </row>
    <row r="15" spans="1:37">
      <c r="A15" s="7"/>
      <c r="B15" s="8"/>
      <c r="C15" s="8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5"/>
      <c r="R15" s="10"/>
      <c r="S15" s="10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"/>
      <c r="AF15" s="10"/>
      <c r="AG15" s="10"/>
      <c r="AH15" s="10"/>
      <c r="AI15" s="9"/>
      <c r="AJ15" s="9"/>
      <c r="AK15" s="24"/>
    </row>
    <row r="16" spans="1:37">
      <c r="A16" s="7"/>
      <c r="B16" s="8"/>
      <c r="C16" s="8" t="s">
        <v>12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5"/>
      <c r="R16" s="10"/>
      <c r="S16" s="10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0"/>
      <c r="AF16" s="10"/>
      <c r="AG16" s="10"/>
      <c r="AH16" s="10"/>
      <c r="AI16" s="9">
        <f t="shared" ref="AI16:AI20" si="1">COUNTIF(D16:AH17,"*√*")/2</f>
        <v>0</v>
      </c>
      <c r="AJ16" s="9">
        <f t="shared" ref="AJ16:AJ20" si="2">COUNTIF(D16:AH17,"*假*")/2+COUNTIF(D16:AH17,"*休*")/2+COUNTIF(D16:AH17,"*工伤*")/2</f>
        <v>0</v>
      </c>
      <c r="AK16" s="24"/>
    </row>
    <row r="17" spans="1:37">
      <c r="A17" s="7"/>
      <c r="B17" s="8"/>
      <c r="C17" s="8" t="s">
        <v>14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5"/>
      <c r="R17" s="10"/>
      <c r="S17" s="1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0"/>
      <c r="AF17" s="10"/>
      <c r="AG17" s="10"/>
      <c r="AH17" s="10"/>
      <c r="AI17" s="9"/>
      <c r="AJ17" s="9"/>
      <c r="AK17" s="24"/>
    </row>
    <row r="18" spans="1:37">
      <c r="A18" s="7"/>
      <c r="B18" s="8"/>
      <c r="C18" s="8" t="s">
        <v>12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5"/>
      <c r="R18" s="10"/>
      <c r="S18" s="10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0"/>
      <c r="AF18" s="10"/>
      <c r="AG18" s="10"/>
      <c r="AH18" s="10"/>
      <c r="AI18" s="9">
        <f t="shared" si="1"/>
        <v>0</v>
      </c>
      <c r="AJ18" s="9">
        <f t="shared" si="2"/>
        <v>0</v>
      </c>
      <c r="AK18" s="24"/>
    </row>
    <row r="19" spans="1:37">
      <c r="A19" s="7"/>
      <c r="B19" s="8"/>
      <c r="C19" s="8" t="s">
        <v>14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5"/>
      <c r="R19" s="10"/>
      <c r="S19" s="10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0"/>
      <c r="AF19" s="10"/>
      <c r="AG19" s="10"/>
      <c r="AH19" s="10"/>
      <c r="AI19" s="9"/>
      <c r="AJ19" s="9"/>
      <c r="AK19" s="24"/>
    </row>
    <row r="20" spans="1:37">
      <c r="A20" s="7"/>
      <c r="B20" s="8"/>
      <c r="C20" s="8" t="s">
        <v>12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5"/>
      <c r="R20" s="10"/>
      <c r="S20" s="10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0"/>
      <c r="AF20" s="10"/>
      <c r="AG20" s="10"/>
      <c r="AH20" s="10"/>
      <c r="AI20" s="9">
        <f t="shared" si="1"/>
        <v>0</v>
      </c>
      <c r="AJ20" s="9">
        <f t="shared" si="2"/>
        <v>0</v>
      </c>
      <c r="AK20" s="24"/>
    </row>
    <row r="21" spans="1:37">
      <c r="A21" s="7"/>
      <c r="B21" s="8"/>
      <c r="C21" s="8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5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0"/>
      <c r="AF21" s="10"/>
      <c r="AG21" s="10"/>
      <c r="AH21" s="10"/>
      <c r="AI21" s="9"/>
      <c r="AJ21" s="9"/>
      <c r="AK21" s="24"/>
    </row>
    <row r="22" spans="1:37">
      <c r="A22" s="7"/>
      <c r="B22" s="8"/>
      <c r="C22" s="8" t="s">
        <v>12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5"/>
      <c r="R22" s="10"/>
      <c r="S22" s="10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0"/>
      <c r="AF22" s="10"/>
      <c r="AG22" s="10"/>
      <c r="AH22" s="10"/>
      <c r="AI22" s="9">
        <f>COUNTIF(D22:AH23,"*√*")/2</f>
        <v>0</v>
      </c>
      <c r="AJ22" s="9">
        <f>COUNTIF(D22:AH23,"*假*")/2+COUNTIF(D22:AH23,"*休*")/2+COUNTIF(D22:AH23,"*工伤*")/2</f>
        <v>0</v>
      </c>
      <c r="AK22" s="24"/>
    </row>
    <row r="23" spans="1:37">
      <c r="A23" s="7"/>
      <c r="B23" s="8"/>
      <c r="C23" s="8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5"/>
      <c r="R23" s="10"/>
      <c r="S23" s="10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0"/>
      <c r="AF23" s="10"/>
      <c r="AG23" s="10"/>
      <c r="AH23" s="10"/>
      <c r="AI23" s="9"/>
      <c r="AJ23" s="9"/>
      <c r="AK23" s="24"/>
    </row>
    <row r="24" spans="1:37">
      <c r="A24" s="7"/>
      <c r="B24" s="8"/>
      <c r="C24" s="8" t="s">
        <v>12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5"/>
      <c r="R24" s="10"/>
      <c r="S24" s="10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0"/>
      <c r="AF24" s="10"/>
      <c r="AG24" s="10"/>
      <c r="AH24" s="10"/>
      <c r="AI24" s="9">
        <f>COUNTIF(D24:AH25,"*√*")/2</f>
        <v>0</v>
      </c>
      <c r="AJ24" s="9">
        <f>COUNTIF(D24:AH25,"*假*")/2+COUNTIF(D24:AH25,"*休*")/2+COUNTIF(D24:AH25,"*工伤*")/2</f>
        <v>0</v>
      </c>
      <c r="AK24" s="24"/>
    </row>
    <row r="25" ht="15.15" spans="1:37">
      <c r="A25" s="11"/>
      <c r="B25" s="12"/>
      <c r="C25" s="12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5"/>
      <c r="R25" s="10"/>
      <c r="S25" s="10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0"/>
      <c r="AF25" s="10"/>
      <c r="AG25" s="10"/>
      <c r="AH25" s="10"/>
      <c r="AI25" s="25"/>
      <c r="AJ25" s="25"/>
      <c r="AK25" s="26"/>
    </row>
    <row r="26" ht="42" customHeight="1" spans="1:37">
      <c r="A26" s="13" t="s">
        <v>18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</sheetData>
  <mergeCells count="65">
    <mergeCell ref="A1:AK1"/>
    <mergeCell ref="D2:R2"/>
    <mergeCell ref="S2:AH2"/>
    <mergeCell ref="A26:AK26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C2:C3"/>
    <mergeCell ref="AI2:AI3"/>
    <mergeCell ref="AI4:AI5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I24:AI25"/>
    <mergeCell ref="AJ2:AJ3"/>
    <mergeCell ref="AJ4:AJ5"/>
    <mergeCell ref="AJ6:AJ7"/>
    <mergeCell ref="AJ8:AJ9"/>
    <mergeCell ref="AJ10:AJ11"/>
    <mergeCell ref="AJ12:AJ13"/>
    <mergeCell ref="AJ14:AJ15"/>
    <mergeCell ref="AJ16:AJ17"/>
    <mergeCell ref="AJ18:AJ19"/>
    <mergeCell ref="AJ20:AJ21"/>
    <mergeCell ref="AJ22:AJ23"/>
    <mergeCell ref="AJ24:AJ25"/>
    <mergeCell ref="AK2:AK3"/>
    <mergeCell ref="AK4:AK5"/>
    <mergeCell ref="AK6:AK7"/>
    <mergeCell ref="AK8:AK9"/>
    <mergeCell ref="AK10:AK11"/>
    <mergeCell ref="AK12:AK13"/>
    <mergeCell ref="AK14:AK15"/>
    <mergeCell ref="AK16:AK17"/>
    <mergeCell ref="AK18:AK19"/>
    <mergeCell ref="AK20:AK21"/>
    <mergeCell ref="AK22:AK23"/>
    <mergeCell ref="AK24:AK25"/>
  </mergeCells>
  <conditionalFormatting sqref="W9">
    <cfRule type="cellIs" dxfId="0" priority="6" operator="equal">
      <formula>"假"</formula>
    </cfRule>
    <cfRule type="cellIs" dxfId="1" priority="5" operator="equal">
      <formula>"休"</formula>
    </cfRule>
    <cfRule type="cellIs" dxfId="2" priority="4" operator="equal">
      <formula>"工伤"</formula>
    </cfRule>
  </conditionalFormatting>
  <conditionalFormatting sqref="X9:AE9">
    <cfRule type="cellIs" dxfId="0" priority="3" operator="equal">
      <formula>"假"</formula>
    </cfRule>
    <cfRule type="cellIs" dxfId="1" priority="2" operator="equal">
      <formula>"休"</formula>
    </cfRule>
    <cfRule type="cellIs" dxfId="2" priority="1" operator="equal">
      <formula>"工伤"</formula>
    </cfRule>
  </conditionalFormatting>
  <conditionalFormatting sqref="X10:X25">
    <cfRule type="cellIs" dxfId="2" priority="131" operator="equal">
      <formula>"工伤"</formula>
    </cfRule>
  </conditionalFormatting>
  <conditionalFormatting sqref="Y10:Y25">
    <cfRule type="cellIs" dxfId="2" priority="126" operator="equal">
      <formula>"工伤"</formula>
    </cfRule>
  </conditionalFormatting>
  <conditionalFormatting sqref="Z10:Z25">
    <cfRule type="cellIs" dxfId="2" priority="121" operator="equal">
      <formula>"工伤"</formula>
    </cfRule>
  </conditionalFormatting>
  <conditionalFormatting sqref="AC10:AC25">
    <cfRule type="cellIs" dxfId="0" priority="93" operator="equal">
      <formula>"假"</formula>
    </cfRule>
    <cfRule type="cellIs" dxfId="2" priority="92" operator="equal">
      <formula>"工伤"</formula>
    </cfRule>
    <cfRule type="cellIs" dxfId="1" priority="91" operator="equal">
      <formula>"休"</formula>
    </cfRule>
  </conditionalFormatting>
  <conditionalFormatting sqref="AD10:AD25">
    <cfRule type="cellIs" dxfId="0" priority="78" operator="equal">
      <formula>"假"</formula>
    </cfRule>
    <cfRule type="cellIs" dxfId="2" priority="77" operator="equal">
      <formula>"工伤"</formula>
    </cfRule>
    <cfRule type="cellIs" dxfId="1" priority="76" operator="equal">
      <formula>"休"</formula>
    </cfRule>
  </conditionalFormatting>
  <conditionalFormatting sqref="AE10:AE25">
    <cfRule type="cellIs" dxfId="0" priority="21" operator="equal">
      <formula>"假"</formula>
    </cfRule>
    <cfRule type="cellIs" dxfId="2" priority="20" operator="equal">
      <formula>"工伤"</formula>
    </cfRule>
    <cfRule type="cellIs" dxfId="1" priority="19" operator="equal">
      <formula>"休"</formula>
    </cfRule>
  </conditionalFormatting>
  <conditionalFormatting sqref="AF4:AF25">
    <cfRule type="cellIs" dxfId="0" priority="57" operator="equal">
      <formula>"假"</formula>
    </cfRule>
    <cfRule type="cellIs" dxfId="2" priority="56" operator="equal">
      <formula>"工伤"</formula>
    </cfRule>
    <cfRule type="cellIs" dxfId="1" priority="55" operator="equal">
      <formula>"休"</formula>
    </cfRule>
  </conditionalFormatting>
  <conditionalFormatting sqref="AG4:AG25">
    <cfRule type="cellIs" dxfId="0" priority="48" operator="equal">
      <formula>"假"</formula>
    </cfRule>
    <cfRule type="cellIs" dxfId="2" priority="47" operator="equal">
      <formula>"工伤"</formula>
    </cfRule>
    <cfRule type="cellIs" dxfId="1" priority="46" operator="equal">
      <formula>"休"</formula>
    </cfRule>
  </conditionalFormatting>
  <conditionalFormatting sqref="AH4:AH25">
    <cfRule type="cellIs" dxfId="0" priority="39" operator="equal">
      <formula>"假"</formula>
    </cfRule>
    <cfRule type="cellIs" dxfId="2" priority="38" operator="equal">
      <formula>"工伤"</formula>
    </cfRule>
    <cfRule type="cellIs" dxfId="1" priority="37" operator="equal">
      <formula>"休"</formula>
    </cfRule>
  </conditionalFormatting>
  <conditionalFormatting sqref="AL1:AL2">
    <cfRule type="duplicateValues" dxfId="3" priority="176"/>
  </conditionalFormatting>
  <conditionalFormatting sqref="D1:AH3">
    <cfRule type="cellIs" dxfId="1" priority="173" operator="equal">
      <formula>"休"</formula>
    </cfRule>
  </conditionalFormatting>
  <conditionalFormatting sqref="D2:AH3">
    <cfRule type="cellIs" dxfId="2" priority="174" operator="equal">
      <formula>"工伤"</formula>
    </cfRule>
    <cfRule type="cellIs" dxfId="0" priority="175" operator="equal">
      <formula>"假"</formula>
    </cfRule>
  </conditionalFormatting>
  <conditionalFormatting sqref="D4:V25 AA10:AB25">
    <cfRule type="cellIs" dxfId="2" priority="144" operator="equal">
      <formula>"工伤"</formula>
    </cfRule>
  </conditionalFormatting>
  <conditionalFormatting sqref="D4:W6 D7:V9 D10:AB25">
    <cfRule type="cellIs" dxfId="0" priority="145" operator="equal">
      <formula>"假"</formula>
    </cfRule>
    <cfRule type="cellIs" dxfId="1" priority="143" operator="equal">
      <formula>"休"</formula>
    </cfRule>
  </conditionalFormatting>
  <conditionalFormatting sqref="W4:W6 W10:W25">
    <cfRule type="cellIs" dxfId="2" priority="136" operator="equal">
      <formula>"工伤"</formula>
    </cfRule>
  </conditionalFormatting>
  <conditionalFormatting sqref="X4:AE6">
    <cfRule type="cellIs" dxfId="0" priority="12" operator="equal">
      <formula>"假"</formula>
    </cfRule>
    <cfRule type="cellIs" dxfId="1" priority="11" operator="equal">
      <formula>"休"</formula>
    </cfRule>
    <cfRule type="cellIs" dxfId="2" priority="10" operator="equal">
      <formula>"工伤"</formula>
    </cfRule>
  </conditionalFormatting>
  <conditionalFormatting sqref="W7:AE8">
    <cfRule type="cellIs" dxfId="0" priority="9" operator="equal">
      <formula>"假"</formula>
    </cfRule>
    <cfRule type="cellIs" dxfId="1" priority="8" operator="equal">
      <formula>"休"</formula>
    </cfRule>
    <cfRule type="cellIs" dxfId="2" priority="7" operator="equal">
      <formula>"工伤"</formula>
    </cfRule>
  </conditionalFormatting>
  <dataValidations count="1">
    <dataValidation type="list" allowBlank="1" showInputMessage="1" showErrorMessage="1" sqref="D7:V7 AF7:AH7 D8:V8 AF8:AH8 D9:V9 W9 X9:AE9 AF9:AH9 D4:W6 AF4:AH6 X4:AE6 W7:AE8 D10:AH25">
      <formula1>$AM$2:$AM$7</formula1>
    </dataValidation>
  </dataValidations>
  <pageMargins left="0.511805555555556" right="0.314583333333333" top="0.472222222222222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何方</cp:lastModifiedBy>
  <dcterms:created xsi:type="dcterms:W3CDTF">2019-11-20T08:55:00Z</dcterms:created>
  <dcterms:modified xsi:type="dcterms:W3CDTF">2023-02-09T09:04:30Z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AFC1B32DCD3C45E88FBA6D85B9C73B29</vt:lpwstr>
  </property>
  <property fmtid="{D5CDD505-2E9C-101B-9397-08002B2CF9AE}" pid="3" name="KSOProductBuildVer">
    <vt:lpwstr>2052-11.1.0.12980</vt:lpwstr>
  </property>
  <property fmtid="{D5CDD505-2E9C-101B-9397-08002B2CF9AE}" pid="4" name="KSOTemplateUUID">
    <vt:lpwstr>v1.0_mb_3EqMyXgHiu8mAno1oGQO4Q==</vt:lpwstr>
  </property>
</Properties>
</file>